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\AppData\Local\Microsoft\Windows\INetCache\Content.Outlook\CU2DO6GP\"/>
    </mc:Choice>
  </mc:AlternateContent>
  <xr:revisionPtr revIDLastSave="0" documentId="13_ncr:1_{11BC7F7A-007F-4D19-9952-8CF338356F03}" xr6:coauthVersionLast="47" xr6:coauthVersionMax="47" xr10:uidLastSave="{00000000-0000-0000-0000-000000000000}"/>
  <bookViews>
    <workbookView xWindow="-108" yWindow="-108" windowWidth="23256" windowHeight="12576" xr2:uid="{25586DF1-9AB8-412A-B9CF-E609E46BEBF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E32" i="1"/>
  <c r="C32" i="1"/>
  <c r="J13" i="1"/>
  <c r="J14" i="1"/>
  <c r="K13" i="1"/>
  <c r="F13" i="1"/>
  <c r="J21" i="1"/>
  <c r="K2" i="1"/>
  <c r="K22" i="1"/>
  <c r="I13" i="1"/>
  <c r="I12" i="1"/>
  <c r="J31" i="1"/>
  <c r="J30" i="1"/>
  <c r="J29" i="1"/>
  <c r="J28" i="1"/>
  <c r="J27" i="1"/>
  <c r="J26" i="1"/>
  <c r="J25" i="1"/>
  <c r="J24" i="1"/>
  <c r="J23" i="1"/>
  <c r="J22" i="1"/>
  <c r="J20" i="1"/>
  <c r="J19" i="1"/>
  <c r="J18" i="1"/>
  <c r="J17" i="1"/>
  <c r="J16" i="1"/>
  <c r="J15" i="1"/>
  <c r="J12" i="1"/>
  <c r="J11" i="1"/>
  <c r="J10" i="1"/>
  <c r="J9" i="1"/>
  <c r="J8" i="1"/>
  <c r="J7" i="1"/>
  <c r="J6" i="1"/>
  <c r="J5" i="1"/>
  <c r="J4" i="1"/>
  <c r="J3" i="1"/>
  <c r="J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1" i="1"/>
  <c r="I10" i="1"/>
  <c r="I9" i="1"/>
  <c r="I8" i="1"/>
  <c r="I7" i="1"/>
  <c r="I6" i="1"/>
  <c r="I5" i="1"/>
  <c r="I4" i="1"/>
  <c r="I3" i="1"/>
  <c r="I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2" i="1"/>
  <c r="F11" i="1"/>
  <c r="F10" i="1"/>
  <c r="F9" i="1"/>
  <c r="F8" i="1"/>
  <c r="F7" i="1"/>
  <c r="F6" i="1"/>
  <c r="F5" i="1"/>
  <c r="F4" i="1"/>
  <c r="F3" i="1"/>
  <c r="F2" i="1"/>
  <c r="F20" i="1"/>
  <c r="K15" i="1"/>
  <c r="K31" i="1"/>
  <c r="K30" i="1"/>
  <c r="K29" i="1"/>
  <c r="K28" i="1"/>
  <c r="K27" i="1"/>
  <c r="K26" i="1"/>
  <c r="K25" i="1"/>
  <c r="K24" i="1"/>
  <c r="K23" i="1"/>
  <c r="K19" i="1"/>
  <c r="K18" i="1"/>
  <c r="K17" i="1"/>
  <c r="K16" i="1"/>
  <c r="K14" i="1"/>
  <c r="K12" i="1"/>
  <c r="K11" i="1"/>
  <c r="K10" i="1"/>
  <c r="K9" i="1"/>
  <c r="K8" i="1"/>
  <c r="K7" i="1"/>
  <c r="K6" i="1"/>
  <c r="K5" i="1"/>
  <c r="K4" i="1"/>
  <c r="K3" i="1"/>
  <c r="K21" i="1"/>
  <c r="K20" i="1"/>
</calcChain>
</file>

<file path=xl/sharedStrings.xml><?xml version="1.0" encoding="utf-8"?>
<sst xmlns="http://schemas.openxmlformats.org/spreadsheetml/2006/main" count="45" uniqueCount="43">
  <si>
    <t>Plemeno</t>
  </si>
  <si>
    <t xml:space="preserve">ST-CPH  0  </t>
  </si>
  <si>
    <t>BG akt</t>
  </si>
  <si>
    <t>BG ml</t>
  </si>
  <si>
    <t>CF akt</t>
  </si>
  <si>
    <t>CF ml</t>
  </si>
  <si>
    <t>CH akt</t>
  </si>
  <si>
    <t>CH ml</t>
  </si>
  <si>
    <t>K akt</t>
  </si>
  <si>
    <t>K ml</t>
  </si>
  <si>
    <t>LA akt</t>
  </si>
  <si>
    <t>LA ml</t>
  </si>
  <si>
    <t>ML akt</t>
  </si>
  <si>
    <t>ML ml</t>
  </si>
  <si>
    <t>OD akt</t>
  </si>
  <si>
    <t>OD ml</t>
  </si>
  <si>
    <t>R akt</t>
  </si>
  <si>
    <t>R ml</t>
  </si>
  <si>
    <t>S akt</t>
  </si>
  <si>
    <t>S ml</t>
  </si>
  <si>
    <t>SF akt</t>
  </si>
  <si>
    <t>SF ml</t>
  </si>
  <si>
    <t>T akt</t>
  </si>
  <si>
    <t>T ml</t>
  </si>
  <si>
    <t>V akt</t>
  </si>
  <si>
    <t>V ml</t>
  </si>
  <si>
    <t>VF akt</t>
  </si>
  <si>
    <t>VF ml</t>
  </si>
  <si>
    <t>VR akt</t>
  </si>
  <si>
    <t>VR ml</t>
  </si>
  <si>
    <t>ZW akt</t>
  </si>
  <si>
    <t>ZW ml</t>
  </si>
  <si>
    <t>ST-CPH nový</t>
  </si>
  <si>
    <t>rozdíl n-0</t>
  </si>
  <si>
    <t>počet</t>
  </si>
  <si>
    <t>ST-CPH B stand.</t>
  </si>
  <si>
    <t>rozdíl s-n ks</t>
  </si>
  <si>
    <t>rozdíl s-0</t>
  </si>
  <si>
    <t>rozdíl s-n</t>
  </si>
  <si>
    <t>0 - varianta 0</t>
  </si>
  <si>
    <t xml:space="preserve">s - standardizované CPH, varianta B </t>
  </si>
  <si>
    <t>n - varianta CPH k publikaci - konečná verze</t>
  </si>
  <si>
    <t>celkem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</si>
</sst>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7CAA9-0275-4CAB-8014-F2C90F30F022}">
  <dimension ref="A1:K35"/>
  <sheetViews>
    <sheetView tabSelected="1" workbookViewId="0">
      <selection activeCell="K1" sqref="K1"/>
    </sheetView>
  </sheetViews>
  <sheetFormatPr defaultRowHeight="14.4" x14ac:dyDescent="0.3"/>
  <cols>
    <col min="1" max="1" width="7.88671875" customWidth="1"/>
    <col min="2" max="2" width="9" style="4" customWidth="1"/>
    <col min="3" max="3" width="6.77734375" style="2" customWidth="1"/>
    <col min="4" max="4" width="13.33203125" style="4" customWidth="1"/>
    <col min="5" max="5" width="6.21875" style="2" customWidth="1"/>
    <col min="6" max="6" width="9.109375" style="6" customWidth="1"/>
    <col min="7" max="7" width="11" style="4" customWidth="1"/>
    <col min="8" max="8" width="6.21875" style="2" customWidth="1"/>
    <col min="9" max="9" width="10" style="2" customWidth="1"/>
    <col min="10" max="10" width="9.21875" style="4" customWidth="1"/>
    <col min="11" max="11" width="9.33203125" style="5" customWidth="1"/>
    <col min="15" max="15" width="6.77734375" customWidth="1"/>
  </cols>
  <sheetData>
    <row r="1" spans="1:11" x14ac:dyDescent="0.3">
      <c r="A1" t="s">
        <v>0</v>
      </c>
      <c r="B1" s="3" t="s">
        <v>1</v>
      </c>
      <c r="C1" s="2" t="s">
        <v>34</v>
      </c>
      <c r="D1" s="3" t="s">
        <v>35</v>
      </c>
      <c r="E1" s="2" t="s">
        <v>34</v>
      </c>
      <c r="F1" s="6" t="s">
        <v>37</v>
      </c>
      <c r="G1" s="3" t="s">
        <v>32</v>
      </c>
      <c r="H1" s="2" t="s">
        <v>34</v>
      </c>
      <c r="I1" s="2" t="s">
        <v>36</v>
      </c>
      <c r="J1" s="4" t="s">
        <v>38</v>
      </c>
      <c r="K1" s="5" t="s">
        <v>33</v>
      </c>
    </row>
    <row r="2" spans="1:11" x14ac:dyDescent="0.3">
      <c r="A2" t="s">
        <v>2</v>
      </c>
      <c r="B2" s="4">
        <v>94.525731182795724</v>
      </c>
      <c r="C2" s="2">
        <v>92</v>
      </c>
      <c r="D2" s="4">
        <v>100.26385639810428</v>
      </c>
      <c r="E2" s="2">
        <v>211</v>
      </c>
      <c r="F2" s="6">
        <f t="shared" ref="F2:F19" si="0">D2-B2</f>
        <v>5.7381252153085569</v>
      </c>
      <c r="G2" s="4">
        <v>100.15038165137615</v>
      </c>
      <c r="H2" s="2">
        <v>109</v>
      </c>
      <c r="I2" s="2">
        <f>H2-E2</f>
        <v>-102</v>
      </c>
      <c r="J2" s="4">
        <f>G2-D2</f>
        <v>-0.11347474672813007</v>
      </c>
      <c r="K2" s="5">
        <f t="shared" ref="K2:K31" si="1">G2-B2</f>
        <v>5.6246504685804268</v>
      </c>
    </row>
    <row r="3" spans="1:11" x14ac:dyDescent="0.3">
      <c r="A3" t="s">
        <v>3</v>
      </c>
      <c r="B3" s="4">
        <v>97.042541798941727</v>
      </c>
      <c r="C3" s="2">
        <v>189</v>
      </c>
      <c r="D3" s="4">
        <v>99.915457746478864</v>
      </c>
      <c r="E3" s="2">
        <v>71</v>
      </c>
      <c r="F3" s="6">
        <f t="shared" si="0"/>
        <v>2.8729159475371375</v>
      </c>
      <c r="G3" s="4">
        <v>99.922230985915476</v>
      </c>
      <c r="H3" s="2">
        <v>71</v>
      </c>
      <c r="I3" s="2">
        <f t="shared" ref="I3:I31" si="2">H3-E3</f>
        <v>0</v>
      </c>
      <c r="J3" s="4">
        <f t="shared" ref="J3:J31" si="3">G3-D3</f>
        <v>6.7732394366117887E-3</v>
      </c>
      <c r="K3" s="5">
        <f t="shared" si="1"/>
        <v>2.8796891869737493</v>
      </c>
    </row>
    <row r="4" spans="1:11" x14ac:dyDescent="0.3">
      <c r="A4" t="s">
        <v>4</v>
      </c>
      <c r="B4" s="4">
        <v>104.49648222891571</v>
      </c>
      <c r="C4" s="2">
        <v>332</v>
      </c>
      <c r="D4" s="4">
        <v>105.21491428571449</v>
      </c>
      <c r="E4" s="2">
        <v>756</v>
      </c>
      <c r="F4" s="6">
        <f t="shared" si="0"/>
        <v>0.71843205679877542</v>
      </c>
      <c r="G4" s="4">
        <v>105.25225673534078</v>
      </c>
      <c r="H4" s="2">
        <v>631</v>
      </c>
      <c r="I4" s="2">
        <f t="shared" si="2"/>
        <v>-125</v>
      </c>
      <c r="J4" s="4">
        <f t="shared" si="3"/>
        <v>3.7342449626294183E-2</v>
      </c>
      <c r="K4" s="5">
        <f t="shared" si="1"/>
        <v>0.7557745064250696</v>
      </c>
    </row>
    <row r="5" spans="1:11" x14ac:dyDescent="0.3">
      <c r="A5" t="s">
        <v>5</v>
      </c>
      <c r="B5" s="4">
        <v>107.96172000000013</v>
      </c>
      <c r="C5" s="2">
        <v>830</v>
      </c>
      <c r="D5" s="4">
        <v>109.46719236453198</v>
      </c>
      <c r="E5" s="2">
        <v>406</v>
      </c>
      <c r="F5" s="6">
        <f t="shared" si="0"/>
        <v>1.5054723645318546</v>
      </c>
      <c r="G5" s="4">
        <v>109.49444605911332</v>
      </c>
      <c r="H5" s="2">
        <v>406</v>
      </c>
      <c r="I5" s="2">
        <f t="shared" si="2"/>
        <v>0</v>
      </c>
      <c r="J5" s="4">
        <f t="shared" si="3"/>
        <v>2.7253694581332866E-2</v>
      </c>
      <c r="K5" s="5">
        <f t="shared" si="1"/>
        <v>1.5327260591131875</v>
      </c>
    </row>
    <row r="6" spans="1:11" x14ac:dyDescent="0.3">
      <c r="A6" t="s">
        <v>6</v>
      </c>
      <c r="B6" s="4">
        <v>123.24130480349346</v>
      </c>
      <c r="C6" s="2">
        <v>229</v>
      </c>
      <c r="D6" s="4">
        <v>106.80086327503984</v>
      </c>
      <c r="E6" s="2">
        <v>629</v>
      </c>
      <c r="F6" s="6">
        <f t="shared" si="0"/>
        <v>-16.440441528453619</v>
      </c>
      <c r="G6" s="4">
        <v>105.58945917030562</v>
      </c>
      <c r="H6" s="2">
        <v>458</v>
      </c>
      <c r="I6" s="2">
        <f t="shared" si="2"/>
        <v>-171</v>
      </c>
      <c r="J6" s="4">
        <f t="shared" si="3"/>
        <v>-1.2114041047342283</v>
      </c>
      <c r="K6" s="5">
        <f t="shared" si="1"/>
        <v>-17.651845633187847</v>
      </c>
    </row>
    <row r="7" spans="1:11" x14ac:dyDescent="0.3">
      <c r="A7" t="s">
        <v>7</v>
      </c>
      <c r="B7" s="4">
        <v>122.68874092664093</v>
      </c>
      <c r="C7" s="2">
        <v>777</v>
      </c>
      <c r="D7" s="4">
        <v>107.7617994694961</v>
      </c>
      <c r="E7" s="2">
        <v>377</v>
      </c>
      <c r="F7" s="6">
        <f t="shared" si="0"/>
        <v>-14.926941457144835</v>
      </c>
      <c r="G7" s="4">
        <v>107.7645419098142</v>
      </c>
      <c r="H7" s="2">
        <v>377</v>
      </c>
      <c r="I7" s="2">
        <f t="shared" si="2"/>
        <v>0</v>
      </c>
      <c r="J7" s="4">
        <f t="shared" si="3"/>
        <v>2.7424403181015578E-3</v>
      </c>
      <c r="K7" s="5">
        <f t="shared" si="1"/>
        <v>-14.924199016826734</v>
      </c>
    </row>
    <row r="8" spans="1:11" x14ac:dyDescent="0.3">
      <c r="A8" t="s">
        <v>8</v>
      </c>
      <c r="B8" s="4">
        <v>107.53701053135455</v>
      </c>
      <c r="C8" s="2">
        <v>2089</v>
      </c>
      <c r="D8" s="4">
        <v>104.54895398797625</v>
      </c>
      <c r="E8" s="2">
        <v>4990</v>
      </c>
      <c r="F8" s="6">
        <f t="shared" si="0"/>
        <v>-2.9880565433783062</v>
      </c>
      <c r="G8" s="4">
        <v>104.89713913585366</v>
      </c>
      <c r="H8" s="2">
        <v>4814</v>
      </c>
      <c r="I8" s="2">
        <f t="shared" si="2"/>
        <v>-176</v>
      </c>
      <c r="J8" s="4">
        <f t="shared" si="3"/>
        <v>0.34818514787741606</v>
      </c>
      <c r="K8" s="5">
        <f t="shared" si="1"/>
        <v>-2.6398713955008901</v>
      </c>
    </row>
    <row r="9" spans="1:11" x14ac:dyDescent="0.3">
      <c r="A9" t="s">
        <v>9</v>
      </c>
      <c r="B9" s="4">
        <v>129.1652846703735</v>
      </c>
      <c r="C9" s="2">
        <v>5036</v>
      </c>
      <c r="D9" s="4">
        <v>106.48017772652383</v>
      </c>
      <c r="E9" s="2">
        <v>3035</v>
      </c>
      <c r="F9" s="6">
        <f t="shared" si="0"/>
        <v>-22.685106943849661</v>
      </c>
      <c r="G9" s="4">
        <v>106.47156165016509</v>
      </c>
      <c r="H9" s="2">
        <v>3035</v>
      </c>
      <c r="I9" s="2">
        <f t="shared" si="2"/>
        <v>0</v>
      </c>
      <c r="J9" s="4">
        <f t="shared" si="3"/>
        <v>-8.6160763587486144E-3</v>
      </c>
      <c r="K9" s="5">
        <f t="shared" si="1"/>
        <v>-22.693723020208409</v>
      </c>
    </row>
    <row r="10" spans="1:11" x14ac:dyDescent="0.3">
      <c r="A10" t="s">
        <v>10</v>
      </c>
      <c r="B10" s="4">
        <v>108.37051904090261</v>
      </c>
      <c r="C10" s="2">
        <v>1418</v>
      </c>
      <c r="D10" s="4">
        <v>103.13</v>
      </c>
      <c r="E10" s="2">
        <v>2634</v>
      </c>
      <c r="F10" s="6">
        <f t="shared" si="0"/>
        <v>-5.2405190409026119</v>
      </c>
      <c r="G10" s="4">
        <v>102.90721779026207</v>
      </c>
      <c r="H10" s="2">
        <v>2136</v>
      </c>
      <c r="I10" s="2">
        <f t="shared" si="2"/>
        <v>-498</v>
      </c>
      <c r="J10" s="4">
        <f t="shared" si="3"/>
        <v>-0.22278220973792884</v>
      </c>
      <c r="K10" s="5">
        <f t="shared" si="1"/>
        <v>-5.4633012506405407</v>
      </c>
    </row>
    <row r="11" spans="1:11" x14ac:dyDescent="0.3">
      <c r="A11" t="s">
        <v>11</v>
      </c>
      <c r="B11" s="4">
        <v>105.51604697351807</v>
      </c>
      <c r="C11" s="2">
        <v>3172</v>
      </c>
      <c r="D11" s="4">
        <v>103.44</v>
      </c>
      <c r="E11" s="2">
        <v>1956</v>
      </c>
      <c r="F11" s="6">
        <f t="shared" si="0"/>
        <v>-2.0760469735180749</v>
      </c>
      <c r="G11" s="4">
        <v>103.38643542623778</v>
      </c>
      <c r="H11" s="2">
        <v>1959</v>
      </c>
      <c r="I11" s="2">
        <f t="shared" si="2"/>
        <v>3</v>
      </c>
      <c r="J11" s="4">
        <f t="shared" si="3"/>
        <v>-5.3564573762216128E-2</v>
      </c>
      <c r="K11" s="5">
        <f t="shared" si="1"/>
        <v>-2.129611547280291</v>
      </c>
    </row>
    <row r="12" spans="1:11" x14ac:dyDescent="0.3">
      <c r="A12" t="s">
        <v>12</v>
      </c>
      <c r="B12" s="4">
        <v>116.34376965517242</v>
      </c>
      <c r="C12" s="2">
        <v>290</v>
      </c>
      <c r="D12" s="4">
        <v>107.4543282275711</v>
      </c>
      <c r="E12" s="2">
        <v>457</v>
      </c>
      <c r="F12" s="6">
        <f t="shared" si="0"/>
        <v>-8.8894414276013265</v>
      </c>
      <c r="G12" s="4">
        <v>107.51718489702517</v>
      </c>
      <c r="H12" s="2">
        <v>437</v>
      </c>
      <c r="I12" s="2">
        <f t="shared" si="2"/>
        <v>-20</v>
      </c>
      <c r="J12" s="4">
        <f t="shared" si="3"/>
        <v>6.2856669454077974E-2</v>
      </c>
      <c r="K12" s="5">
        <f t="shared" si="1"/>
        <v>-8.8265847581472485</v>
      </c>
    </row>
    <row r="13" spans="1:11" x14ac:dyDescent="0.3">
      <c r="A13" t="s">
        <v>13</v>
      </c>
      <c r="B13" s="4">
        <v>113.79527150192553</v>
      </c>
      <c r="C13" s="2">
        <v>779</v>
      </c>
      <c r="D13" s="4">
        <v>105.98813758169938</v>
      </c>
      <c r="E13" s="2">
        <v>612</v>
      </c>
      <c r="F13" s="6">
        <f>D13-B13</f>
        <v>-7.8071339202261498</v>
      </c>
      <c r="G13" s="4">
        <v>106.27893439803439</v>
      </c>
      <c r="H13" s="2">
        <v>814</v>
      </c>
      <c r="I13" s="2">
        <f>H13-E13</f>
        <v>202</v>
      </c>
      <c r="J13" s="4">
        <f>G13-D13</f>
        <v>0.29079681633501764</v>
      </c>
      <c r="K13" s="5">
        <f t="shared" si="1"/>
        <v>-7.5163371038911322</v>
      </c>
    </row>
    <row r="14" spans="1:11" x14ac:dyDescent="0.3">
      <c r="A14" t="s">
        <v>14</v>
      </c>
      <c r="B14" s="4">
        <v>113.69543275862063</v>
      </c>
      <c r="C14" s="2">
        <v>290</v>
      </c>
      <c r="D14" s="4">
        <v>108.70578091216217</v>
      </c>
      <c r="E14" s="2">
        <v>592</v>
      </c>
      <c r="F14" s="6">
        <f t="shared" si="0"/>
        <v>-4.9896518464584574</v>
      </c>
      <c r="G14" s="4">
        <v>107.96801966019417</v>
      </c>
      <c r="H14" s="2">
        <v>412</v>
      </c>
      <c r="I14" s="2">
        <f t="shared" si="2"/>
        <v>-180</v>
      </c>
      <c r="J14" s="4">
        <f>G14-D14</f>
        <v>-0.73776125196799569</v>
      </c>
      <c r="K14" s="5">
        <f t="shared" si="1"/>
        <v>-5.7274130984264531</v>
      </c>
    </row>
    <row r="15" spans="1:11" x14ac:dyDescent="0.3">
      <c r="A15" t="s">
        <v>15</v>
      </c>
      <c r="B15" s="4">
        <v>116.3080613275614</v>
      </c>
      <c r="C15" s="2">
        <v>693</v>
      </c>
      <c r="D15" s="4">
        <v>109.6951792838875</v>
      </c>
      <c r="E15" s="2">
        <v>391</v>
      </c>
      <c r="F15" s="6">
        <f t="shared" si="0"/>
        <v>-6.6128820436739062</v>
      </c>
      <c r="G15" s="4">
        <v>109.39108119999995</v>
      </c>
      <c r="H15" s="2">
        <v>500</v>
      </c>
      <c r="I15" s="2">
        <f t="shared" si="2"/>
        <v>109</v>
      </c>
      <c r="J15" s="4">
        <f t="shared" si="3"/>
        <v>-0.30409808388755266</v>
      </c>
      <c r="K15" s="5">
        <f t="shared" si="1"/>
        <v>-6.9169801275614589</v>
      </c>
    </row>
    <row r="16" spans="1:11" x14ac:dyDescent="0.3">
      <c r="A16" t="s">
        <v>16</v>
      </c>
      <c r="B16" s="4">
        <v>110.8433537132987</v>
      </c>
      <c r="C16" s="2">
        <v>579</v>
      </c>
      <c r="D16" s="4">
        <v>107.74</v>
      </c>
      <c r="E16" s="2">
        <v>1375</v>
      </c>
      <c r="F16" s="6">
        <f t="shared" si="0"/>
        <v>-3.1033537132987021</v>
      </c>
      <c r="G16" s="4">
        <v>107.01391140425558</v>
      </c>
      <c r="H16" s="2">
        <v>1175</v>
      </c>
      <c r="I16" s="2">
        <f t="shared" si="2"/>
        <v>-200</v>
      </c>
      <c r="J16" s="4">
        <f t="shared" si="3"/>
        <v>-0.72608859574441453</v>
      </c>
      <c r="K16" s="5">
        <f t="shared" si="1"/>
        <v>-3.8294423090431167</v>
      </c>
    </row>
    <row r="17" spans="1:11" x14ac:dyDescent="0.3">
      <c r="A17" t="s">
        <v>17</v>
      </c>
      <c r="B17" s="4">
        <v>116.88962529032273</v>
      </c>
      <c r="C17" s="2">
        <v>1550</v>
      </c>
      <c r="D17" s="4">
        <v>111.31</v>
      </c>
      <c r="E17" s="2">
        <v>754</v>
      </c>
      <c r="F17" s="6">
        <f t="shared" si="0"/>
        <v>-5.5796252903227241</v>
      </c>
      <c r="G17" s="4">
        <v>111.60345475578407</v>
      </c>
      <c r="H17" s="2">
        <v>778</v>
      </c>
      <c r="I17" s="2">
        <f t="shared" si="2"/>
        <v>24</v>
      </c>
      <c r="J17" s="4">
        <f t="shared" si="3"/>
        <v>0.29345475578406877</v>
      </c>
      <c r="K17" s="5">
        <f t="shared" si="1"/>
        <v>-5.2861705345386554</v>
      </c>
    </row>
    <row r="18" spans="1:11" x14ac:dyDescent="0.3">
      <c r="A18" t="s">
        <v>18</v>
      </c>
      <c r="B18" s="4">
        <v>107.83106459899727</v>
      </c>
      <c r="C18" s="2">
        <v>1596</v>
      </c>
      <c r="D18" s="4">
        <v>102.4890643948299</v>
      </c>
      <c r="E18" s="2">
        <v>2553</v>
      </c>
      <c r="F18" s="6">
        <f t="shared" si="0"/>
        <v>-5.3420002041673769</v>
      </c>
      <c r="G18" s="4">
        <v>102.80039419354839</v>
      </c>
      <c r="H18" s="2">
        <v>2170</v>
      </c>
      <c r="I18" s="2">
        <f t="shared" si="2"/>
        <v>-383</v>
      </c>
      <c r="J18" s="4">
        <f t="shared" si="3"/>
        <v>0.31132979871848931</v>
      </c>
      <c r="K18" s="5">
        <f t="shared" si="1"/>
        <v>-5.0306704054488875</v>
      </c>
    </row>
    <row r="19" spans="1:11" x14ac:dyDescent="0.3">
      <c r="A19" t="s">
        <v>19</v>
      </c>
      <c r="B19" s="4">
        <v>110.45261792189687</v>
      </c>
      <c r="C19" s="2">
        <v>2868</v>
      </c>
      <c r="D19" s="4">
        <v>105.61026085818928</v>
      </c>
      <c r="E19" s="2">
        <v>1911</v>
      </c>
      <c r="F19" s="6">
        <f t="shared" si="0"/>
        <v>-4.8423570637075954</v>
      </c>
      <c r="G19" s="4">
        <v>106.5159932358318</v>
      </c>
      <c r="H19" s="2">
        <v>2188</v>
      </c>
      <c r="I19" s="2">
        <f t="shared" si="2"/>
        <v>277</v>
      </c>
      <c r="J19" s="4">
        <f t="shared" si="3"/>
        <v>0.90573237764252212</v>
      </c>
      <c r="K19" s="5">
        <f t="shared" si="1"/>
        <v>-3.9366246860650733</v>
      </c>
    </row>
    <row r="20" spans="1:11" x14ac:dyDescent="0.3">
      <c r="A20" t="s">
        <v>20</v>
      </c>
      <c r="B20" s="4">
        <v>111.71221279245285</v>
      </c>
      <c r="C20" s="2">
        <v>2650</v>
      </c>
      <c r="D20" s="4">
        <v>105.22396887755085</v>
      </c>
      <c r="E20" s="2">
        <v>5488</v>
      </c>
      <c r="F20" s="6">
        <f>D20-B20</f>
        <v>-6.4882439149020001</v>
      </c>
      <c r="G20" s="4">
        <v>104.80444953230398</v>
      </c>
      <c r="H20" s="2">
        <v>4597</v>
      </c>
      <c r="I20" s="2">
        <f t="shared" si="2"/>
        <v>-891</v>
      </c>
      <c r="J20" s="4">
        <f t="shared" si="3"/>
        <v>-0.41951934524686862</v>
      </c>
      <c r="K20" s="5">
        <f t="shared" si="1"/>
        <v>-6.9077632601488688</v>
      </c>
    </row>
    <row r="21" spans="1:11" x14ac:dyDescent="0.3">
      <c r="A21" t="s">
        <v>21</v>
      </c>
      <c r="B21" s="4">
        <v>114.71278724344808</v>
      </c>
      <c r="C21" s="2">
        <v>6334</v>
      </c>
      <c r="D21" s="4">
        <v>108.11</v>
      </c>
      <c r="E21" s="2">
        <v>3496</v>
      </c>
      <c r="F21" s="6">
        <f t="shared" ref="F21:F31" si="4">D21-B21</f>
        <v>-6.602787243448077</v>
      </c>
      <c r="G21" s="4">
        <v>108.11443785374071</v>
      </c>
      <c r="H21" s="2">
        <v>3569</v>
      </c>
      <c r="I21" s="2">
        <f t="shared" si="2"/>
        <v>73</v>
      </c>
      <c r="J21" s="4">
        <f>G21-D21</f>
        <v>4.4378537407112617E-3</v>
      </c>
      <c r="K21" s="5">
        <f t="shared" si="1"/>
        <v>-6.5983493897073657</v>
      </c>
    </row>
    <row r="22" spans="1:11" x14ac:dyDescent="0.3">
      <c r="A22" t="s">
        <v>22</v>
      </c>
      <c r="B22" s="4">
        <v>108.374083826087</v>
      </c>
      <c r="C22" s="2">
        <v>1150</v>
      </c>
      <c r="D22" s="4">
        <v>104.52348029162732</v>
      </c>
      <c r="E22" s="2">
        <v>2126</v>
      </c>
      <c r="F22" s="6">
        <f t="shared" si="4"/>
        <v>-3.8506035344596796</v>
      </c>
      <c r="G22" s="4">
        <v>104.62813768714501</v>
      </c>
      <c r="H22" s="2">
        <v>1937</v>
      </c>
      <c r="I22" s="2">
        <f t="shared" si="2"/>
        <v>-189</v>
      </c>
      <c r="J22" s="4">
        <f t="shared" si="3"/>
        <v>0.10465739551769104</v>
      </c>
      <c r="K22" s="5">
        <f t="shared" si="1"/>
        <v>-3.7459461389419886</v>
      </c>
    </row>
    <row r="23" spans="1:11" x14ac:dyDescent="0.3">
      <c r="A23" t="s">
        <v>23</v>
      </c>
      <c r="B23" s="4">
        <v>109.84377616781998</v>
      </c>
      <c r="C23" s="2">
        <v>2312</v>
      </c>
      <c r="D23" s="4">
        <v>106.22940898203585</v>
      </c>
      <c r="E23" s="2">
        <v>1336</v>
      </c>
      <c r="F23" s="6">
        <f t="shared" si="4"/>
        <v>-3.6143671857841326</v>
      </c>
      <c r="G23" s="4">
        <v>106.17021639221565</v>
      </c>
      <c r="H23" s="2">
        <v>1336</v>
      </c>
      <c r="I23" s="2">
        <f t="shared" si="2"/>
        <v>0</v>
      </c>
      <c r="J23" s="4">
        <f t="shared" si="3"/>
        <v>-5.919258982019926E-2</v>
      </c>
      <c r="K23" s="5">
        <f t="shared" si="1"/>
        <v>-3.6735597756043319</v>
      </c>
    </row>
    <row r="24" spans="1:11" x14ac:dyDescent="0.3">
      <c r="A24" t="s">
        <v>24</v>
      </c>
      <c r="B24" s="4">
        <v>99.003251691240237</v>
      </c>
      <c r="C24" s="2">
        <v>1153</v>
      </c>
      <c r="D24" s="4">
        <v>100.27521545500753</v>
      </c>
      <c r="E24" s="2">
        <v>1967</v>
      </c>
      <c r="F24" s="6">
        <f t="shared" si="4"/>
        <v>1.2719637637672889</v>
      </c>
      <c r="G24" s="4">
        <v>100.49319004076897</v>
      </c>
      <c r="H24" s="2">
        <v>1717</v>
      </c>
      <c r="I24" s="2">
        <f t="shared" si="2"/>
        <v>-250</v>
      </c>
      <c r="J24" s="4">
        <f t="shared" si="3"/>
        <v>0.21797458576143924</v>
      </c>
      <c r="K24" s="5">
        <f t="shared" si="1"/>
        <v>1.4899383495287282</v>
      </c>
    </row>
    <row r="25" spans="1:11" x14ac:dyDescent="0.3">
      <c r="A25" t="s">
        <v>25</v>
      </c>
      <c r="B25" s="4">
        <v>99.55420143923233</v>
      </c>
      <c r="C25" s="2">
        <v>1876</v>
      </c>
      <c r="D25" s="4">
        <v>100.26347664783414</v>
      </c>
      <c r="E25" s="2">
        <v>1062</v>
      </c>
      <c r="F25" s="6">
        <f t="shared" si="4"/>
        <v>0.70927520860180948</v>
      </c>
      <c r="G25" s="4">
        <v>100.30186553672331</v>
      </c>
      <c r="H25" s="2">
        <v>1062</v>
      </c>
      <c r="I25" s="2">
        <f t="shared" si="2"/>
        <v>0</v>
      </c>
      <c r="J25" s="4">
        <f t="shared" si="3"/>
        <v>3.8388888889173245E-2</v>
      </c>
      <c r="K25" s="5">
        <f t="shared" si="1"/>
        <v>0.74766409749098273</v>
      </c>
    </row>
    <row r="26" spans="1:11" x14ac:dyDescent="0.3">
      <c r="A26" t="s">
        <v>26</v>
      </c>
      <c r="B26" s="4">
        <v>113.5647252676662</v>
      </c>
      <c r="C26" s="2">
        <v>467</v>
      </c>
      <c r="D26" s="4">
        <v>104.40714800910158</v>
      </c>
      <c r="E26" s="2">
        <v>879</v>
      </c>
      <c r="F26" s="6">
        <f t="shared" si="4"/>
        <v>-9.1575772585646291</v>
      </c>
      <c r="G26" s="4">
        <v>105.08063168604656</v>
      </c>
      <c r="H26" s="2">
        <v>688</v>
      </c>
      <c r="I26" s="2">
        <f t="shared" si="2"/>
        <v>-191</v>
      </c>
      <c r="J26" s="4">
        <f t="shared" si="3"/>
        <v>0.67348367694498279</v>
      </c>
      <c r="K26" s="5">
        <f t="shared" si="1"/>
        <v>-8.4840935816196463</v>
      </c>
    </row>
    <row r="27" spans="1:11" x14ac:dyDescent="0.3">
      <c r="A27" t="s">
        <v>27</v>
      </c>
      <c r="B27" s="4">
        <v>108.31431409749695</v>
      </c>
      <c r="C27" s="2">
        <v>759</v>
      </c>
      <c r="D27" s="4">
        <v>104.10195244956778</v>
      </c>
      <c r="E27" s="2">
        <v>347</v>
      </c>
      <c r="F27" s="6">
        <f t="shared" si="4"/>
        <v>-4.2123616479291712</v>
      </c>
      <c r="G27" s="4">
        <v>104.1268010723861</v>
      </c>
      <c r="H27" s="2">
        <v>373</v>
      </c>
      <c r="I27" s="2">
        <f t="shared" si="2"/>
        <v>26</v>
      </c>
      <c r="J27" s="4">
        <f t="shared" si="3"/>
        <v>2.4848622818325339E-2</v>
      </c>
      <c r="K27" s="5">
        <f t="shared" si="1"/>
        <v>-4.1875130251108459</v>
      </c>
    </row>
    <row r="28" spans="1:11" x14ac:dyDescent="0.3">
      <c r="A28" t="s">
        <v>28</v>
      </c>
      <c r="B28" s="4">
        <v>105.14250054347831</v>
      </c>
      <c r="C28" s="2">
        <v>368</v>
      </c>
      <c r="D28" s="4">
        <v>104.56326337625183</v>
      </c>
      <c r="E28" s="2">
        <v>699</v>
      </c>
      <c r="F28" s="6">
        <f t="shared" si="4"/>
        <v>-0.57923716722648066</v>
      </c>
      <c r="G28" s="4">
        <v>104.55319011627897</v>
      </c>
      <c r="H28" s="2">
        <v>688</v>
      </c>
      <c r="I28" s="2">
        <f t="shared" si="2"/>
        <v>-11</v>
      </c>
      <c r="J28" s="4">
        <f t="shared" si="3"/>
        <v>-1.0073259972855908E-2</v>
      </c>
      <c r="K28" s="5">
        <f t="shared" si="1"/>
        <v>-0.58931042719933657</v>
      </c>
    </row>
    <row r="29" spans="1:11" x14ac:dyDescent="0.3">
      <c r="A29" t="s">
        <v>29</v>
      </c>
      <c r="B29" s="4">
        <v>106.4146045576408</v>
      </c>
      <c r="C29" s="2">
        <v>746</v>
      </c>
      <c r="D29" s="4">
        <v>105.92980337349385</v>
      </c>
      <c r="E29" s="2">
        <v>415</v>
      </c>
      <c r="F29" s="6">
        <f t="shared" si="4"/>
        <v>-0.48480118414694573</v>
      </c>
      <c r="G29" s="4">
        <v>105.95253975903621</v>
      </c>
      <c r="H29" s="2">
        <v>415</v>
      </c>
      <c r="I29" s="2">
        <f t="shared" si="2"/>
        <v>0</v>
      </c>
      <c r="J29" s="4">
        <f t="shared" si="3"/>
        <v>2.2736385542359017E-2</v>
      </c>
      <c r="K29" s="5">
        <f t="shared" si="1"/>
        <v>-0.46206479860458671</v>
      </c>
    </row>
    <row r="30" spans="1:11" x14ac:dyDescent="0.3">
      <c r="A30" t="s">
        <v>30</v>
      </c>
      <c r="B30" s="4">
        <v>106.95195465313022</v>
      </c>
      <c r="C30" s="2">
        <v>368</v>
      </c>
      <c r="D30" s="4">
        <v>104.76828047662686</v>
      </c>
      <c r="E30" s="2">
        <v>1091</v>
      </c>
      <c r="F30" s="6">
        <f t="shared" si="4"/>
        <v>-2.1836741765033594</v>
      </c>
      <c r="G30" s="4">
        <v>104.64961287015952</v>
      </c>
      <c r="H30" s="2">
        <v>878</v>
      </c>
      <c r="I30" s="2">
        <f t="shared" si="2"/>
        <v>-213</v>
      </c>
      <c r="J30" s="4">
        <f t="shared" si="3"/>
        <v>-0.11866760646734065</v>
      </c>
      <c r="K30" s="5">
        <f t="shared" si="1"/>
        <v>-2.3023417829707</v>
      </c>
    </row>
    <row r="31" spans="1:11" x14ac:dyDescent="0.3">
      <c r="A31" t="s">
        <v>31</v>
      </c>
      <c r="B31" s="4">
        <v>108.46038800000007</v>
      </c>
      <c r="C31" s="2">
        <v>1050</v>
      </c>
      <c r="D31" s="4">
        <v>106.54689054545467</v>
      </c>
      <c r="E31" s="2">
        <v>550</v>
      </c>
      <c r="F31" s="6">
        <f t="shared" si="4"/>
        <v>-1.9134974545453929</v>
      </c>
      <c r="G31" s="4">
        <v>106.45581843971635</v>
      </c>
      <c r="H31" s="2">
        <v>564</v>
      </c>
      <c r="I31" s="2">
        <f t="shared" si="2"/>
        <v>14</v>
      </c>
      <c r="J31" s="4">
        <f t="shared" si="3"/>
        <v>-9.107210573831992E-2</v>
      </c>
      <c r="K31" s="5">
        <f t="shared" si="1"/>
        <v>-2.0045695602837128</v>
      </c>
    </row>
    <row r="32" spans="1:11" x14ac:dyDescent="0.3">
      <c r="A32" s="1" t="s">
        <v>42</v>
      </c>
      <c r="C32" s="2">
        <f>SUM(C2:C31)</f>
        <v>42042</v>
      </c>
      <c r="E32" s="2">
        <f>SUM(E2:E31)</f>
        <v>43166</v>
      </c>
      <c r="H32" s="2">
        <f>SUM(H2:H31)</f>
        <v>40294</v>
      </c>
      <c r="I32" s="2">
        <f>SUM(I2:I31)</f>
        <v>-2872</v>
      </c>
    </row>
    <row r="33" spans="1:1" x14ac:dyDescent="0.3">
      <c r="A33" t="s">
        <v>39</v>
      </c>
    </row>
    <row r="34" spans="1:1" x14ac:dyDescent="0.3">
      <c r="A34" t="s">
        <v>40</v>
      </c>
    </row>
    <row r="35" spans="1:1" x14ac:dyDescent="0.3">
      <c r="A35" t="s">
        <v>41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Vít Mareš</dc:creator>
  <cp:lastModifiedBy>Ing. Vít Mareš</cp:lastModifiedBy>
  <dcterms:created xsi:type="dcterms:W3CDTF">2023-03-23T10:43:55Z</dcterms:created>
  <dcterms:modified xsi:type="dcterms:W3CDTF">2023-04-04T06:47:08Z</dcterms:modified>
</cp:coreProperties>
</file>